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tov\Desktop\MUNI\2. semestr\ISKM55 Nástroje a metody datové analytiky\"/>
    </mc:Choice>
  </mc:AlternateContent>
  <xr:revisionPtr revIDLastSave="0" documentId="8_{8B5CA96F-9E11-438E-9377-21A2AAC12F3A}" xr6:coauthVersionLast="47" xr6:coauthVersionMax="47" xr10:uidLastSave="{00000000-0000-0000-0000-000000000000}"/>
  <bookViews>
    <workbookView xWindow="-120" yWindow="-120" windowWidth="29040" windowHeight="17520" activeTab="3" xr2:uid="{E7AEF46B-07FC-48F6-964E-C16CB7E5058D}"/>
  </bookViews>
  <sheets>
    <sheet name="Tabulka1" sheetId="1" r:id="rId1"/>
    <sheet name="Tabulka2" sheetId="9" r:id="rId2"/>
    <sheet name="Data1" sheetId="2" r:id="rId3"/>
    <sheet name="Data2" sheetId="4" r:id="rId4"/>
    <sheet name="Data3" sheetId="7" r:id="rId5"/>
  </sheets>
  <definedNames>
    <definedName name="_xlnm._FilterDatabase" localSheetId="2" hidden="1">Data1!$A$1:$B$1</definedName>
    <definedName name="_xlnm._FilterDatabase" localSheetId="0" hidden="1">Tabulka1!$A$1:$E$1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9" l="1"/>
  <c r="C4" i="9"/>
  <c r="C3" i="9"/>
  <c r="G3" i="9"/>
  <c r="E6" i="1"/>
  <c r="E5" i="1"/>
  <c r="E4" i="1"/>
  <c r="E3" i="1"/>
  <c r="E2" i="1"/>
  <c r="D3" i="1"/>
  <c r="D6" i="1"/>
  <c r="D5" i="1"/>
  <c r="D2" i="1"/>
  <c r="D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BF8F5A2-AD41-4FE7-A84D-EA3D7A3B42D4}" keepAlive="1" name="Query - 06" description="Connection to the '06' query in the workbook." type="5" refreshedVersion="6" background="1" saveData="1">
    <dbPr connection="Provider=Microsoft.Mashup.OleDb.1;Data Source=$Workbook$;Location=06;Extended Properties=&quot;&quot;" command="SELECT * FROM [06]"/>
  </connection>
  <connection id="2" xr16:uid="{C634C075-CA61-4AC6-B148-28811A90F2EB}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<sst xmlns="http://schemas.openxmlformats.org/spreadsheetml/2006/main" count="52" uniqueCount="42">
  <si>
    <t>Barvy</t>
  </si>
  <si>
    <t>Realita</t>
  </si>
  <si>
    <t>%</t>
  </si>
  <si>
    <t>Tomáš</t>
  </si>
  <si>
    <t>Martin</t>
  </si>
  <si>
    <t>Mirek</t>
  </si>
  <si>
    <t>Honza</t>
  </si>
  <si>
    <t>Lukáš</t>
  </si>
  <si>
    <t>Naformátujte tabulku výše</t>
  </si>
  <si>
    <t>Rok</t>
  </si>
  <si>
    <t>Tržby</t>
  </si>
  <si>
    <t>Vizualizujte nárůst výsledků minulého tohoto roku (záznamy v Kč)</t>
  </si>
  <si>
    <t>Austria</t>
  </si>
  <si>
    <t>Slovakia</t>
  </si>
  <si>
    <t>Czech republic</t>
  </si>
  <si>
    <t>Slovenia</t>
  </si>
  <si>
    <t>Australia</t>
  </si>
  <si>
    <t>Vizualizujte prosím tato data</t>
  </si>
  <si>
    <t>Měsíc</t>
  </si>
  <si>
    <t>Rok 2021</t>
  </si>
  <si>
    <t>Rok 2022</t>
  </si>
  <si>
    <t>Leden</t>
  </si>
  <si>
    <t>Únor</t>
  </si>
  <si>
    <t>Březen</t>
  </si>
  <si>
    <t>Duben</t>
  </si>
  <si>
    <t>Květen</t>
  </si>
  <si>
    <t>Červen</t>
  </si>
  <si>
    <t>Počet prodejů - srovnání prvního pololetí v letech 2021 a 2022</t>
  </si>
  <si>
    <t>Doplňující informace - v říjnu jsme propustili 2 obchodníky</t>
  </si>
  <si>
    <t>Doplňující informace - v únoru 2022 jsme nabrali nového obchodníka</t>
  </si>
  <si>
    <t>Doplňující informace - v červnu jsme se přestěhovali do nových kanceláří</t>
  </si>
  <si>
    <t>Plán</t>
  </si>
  <si>
    <t>R/P</t>
  </si>
  <si>
    <t>země</t>
  </si>
  <si>
    <t>počet</t>
  </si>
  <si>
    <t>nárůst oproti roku 2020</t>
  </si>
  <si>
    <t>nárůst oproti předchozímu roku</t>
  </si>
  <si>
    <t>Pozn.: zadané doplňující informace není možné promítnout do grafu</t>
  </si>
  <si>
    <t>Důvody:</t>
  </si>
  <si>
    <t>1. není zadáno, zda propuštění dvou obchodníků proběhlo v říjnu 2021 nebo 2022</t>
  </si>
  <si>
    <t>2. přijetí nového obchodníka v říjnu 2022 nejde zachytit jako změna v měsících leden až červen</t>
  </si>
  <si>
    <t>3. stěhování v červnu (opět není znám rok) není relevantní pro zobrazované hodnoty v grafu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</si>
</sst>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2" fontId="0" fillId="0" borderId="0" xfId="0" applyNumberFormat="1"/>
    <xf numFmtId="0" fontId="3" fillId="0" borderId="0" xfId="0" applyFont="1" applyAlignment="1">
      <alignment horizontal="left" vertical="center"/>
    </xf>
    <xf numFmtId="3" fontId="0" fillId="0" borderId="0" xfId="0" applyNumberFormat="1"/>
    <xf numFmtId="9" fontId="0" fillId="0" borderId="0" xfId="1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32B64"/>
      <color rgb="FFF34343"/>
      <color rgb="FFB4544A"/>
      <color rgb="FFF1F8EC"/>
      <color rgb="FFA5C000"/>
      <color rgb="FFF67272"/>
      <color rgb="FF16C2EA"/>
      <color rgb="FFF14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Růst tržeb v letech 2020-22</a:t>
            </a:r>
          </a:p>
          <a:p>
            <a:pPr>
              <a:defRPr/>
            </a:pPr>
            <a:r>
              <a:rPr lang="en-US"/>
              <a:t>v milionech korun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1450F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rgbClr val="F1450F">
                    <a:alpha val="15000"/>
                  </a:srgb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Tabulka2!$A$2:$A$4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Tabulka2!$B$2:$B$4</c:f>
              <c:numCache>
                <c:formatCode>#,##0</c:formatCode>
                <c:ptCount val="3"/>
                <c:pt idx="0">
                  <c:v>10875345</c:v>
                </c:pt>
                <c:pt idx="1">
                  <c:v>12087791</c:v>
                </c:pt>
                <c:pt idx="2">
                  <c:v>15870232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6-4232-90C4-C5A034D6D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9874815"/>
        <c:axId val="269645855"/>
      </c:barChart>
      <c:catAx>
        <c:axId val="1399874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69645855"/>
        <c:crosses val="autoZero"/>
        <c:auto val="1"/>
        <c:lblAlgn val="ctr"/>
        <c:lblOffset val="100"/>
        <c:noMultiLvlLbl val="0"/>
      </c:catAx>
      <c:valAx>
        <c:axId val="26964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99874815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Růst tržeb v letech 2020-22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v milionech korun</a:t>
            </a:r>
            <a:endParaRPr lang="cs-CZ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Tabulka2!$F$1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Tabulka2!$E$2:$E$4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Tabulka2!$F$2:$F$4</c:f>
              <c:numCache>
                <c:formatCode>#,##0</c:formatCode>
                <c:ptCount val="3"/>
                <c:pt idx="0">
                  <c:v>10875345</c:v>
                </c:pt>
                <c:pt idx="1">
                  <c:v>10875345</c:v>
                </c:pt>
                <c:pt idx="2">
                  <c:v>10875345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0-4C1A-9648-48637A880511}"/>
            </c:ext>
          </c:extLst>
        </c:ser>
        <c:ser>
          <c:idx val="1"/>
          <c:order val="1"/>
          <c:tx>
            <c:strRef>
              <c:f>Tabulka2!$G$1</c:f>
              <c:strCache>
                <c:ptCount val="1"/>
                <c:pt idx="0">
                  <c:v>nárůst oproti roku 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9.155116877677298E-17"/>
                  <c:y val="-6.53218059558117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A0-4C1A-9648-48637A880511}"/>
                </c:ext>
              </c:extLst>
            </c:dLbl>
            <c:dLbl>
              <c:idx val="2"/>
              <c:layout>
                <c:manualLayout>
                  <c:x val="0"/>
                  <c:y val="-0.1241381460980743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A0-4C1A-9648-48637A880511}"/>
                </c:ext>
              </c:extLst>
            </c:dLbl>
            <c:numFmt formatCode="\+\ 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Tabulka2!$E$2:$E$4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Tabulka2!$G$2:$G$4</c:f>
              <c:numCache>
                <c:formatCode>#,##0</c:formatCode>
                <c:ptCount val="3"/>
                <c:pt idx="1">
                  <c:v>1212446</c:v>
                </c:pt>
                <c:pt idx="2">
                  <c:v>4994887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A0-4C1A-9648-48637A880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2641488"/>
        <c:axId val="1326250544"/>
      </c:barChart>
      <c:catAx>
        <c:axId val="38264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26250544"/>
        <c:crosses val="autoZero"/>
        <c:auto val="1"/>
        <c:lblAlgn val="ctr"/>
        <c:lblOffset val="100"/>
        <c:noMultiLvlLbl val="0"/>
      </c:catAx>
      <c:valAx>
        <c:axId val="132625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2641488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Růst tržeb v letech 2020-22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v milionech korun</a:t>
            </a:r>
            <a:endParaRPr lang="cs-CZ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Tabulka2!$B$1</c:f>
              <c:strCache>
                <c:ptCount val="1"/>
                <c:pt idx="0">
                  <c:v>Tržby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Tabulka2!$A$2:$A$4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Tabulka2!$B$2:$B$4</c:f>
              <c:numCache>
                <c:formatCode>#,##0</c:formatCode>
                <c:ptCount val="3"/>
                <c:pt idx="0">
                  <c:v>10875345</c:v>
                </c:pt>
                <c:pt idx="1">
                  <c:v>12087791</c:v>
                </c:pt>
                <c:pt idx="2">
                  <c:v>15870232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4-407E-BFD6-62EBD99A4C55}"/>
            </c:ext>
          </c:extLst>
        </c:ser>
        <c:ser>
          <c:idx val="1"/>
          <c:order val="1"/>
          <c:tx>
            <c:strRef>
              <c:f>Tabulka2!$C$1</c:f>
              <c:strCache>
                <c:ptCount val="1"/>
                <c:pt idx="0">
                  <c:v>nárůst oproti předchozímu roku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6.3403254093459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E4-407E-BFD6-62EBD99A4C55}"/>
                </c:ext>
              </c:extLst>
            </c:dLbl>
            <c:dLbl>
              <c:idx val="2"/>
              <c:layout>
                <c:manualLayout>
                  <c:x val="-4.6376811594202897E-3"/>
                  <c:y val="-8.5780873185269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E4-407E-BFD6-62EBD99A4C55}"/>
                </c:ext>
              </c:extLst>
            </c:dLbl>
            <c:numFmt formatCode="\+\ 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Tabulka2!$A$2:$A$4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Tabulka2!$C$2:$C$4</c:f>
              <c:numCache>
                <c:formatCode>#,##0</c:formatCode>
                <c:ptCount val="3"/>
                <c:pt idx="1">
                  <c:v>1212446</c:v>
                </c:pt>
                <c:pt idx="2">
                  <c:v>3782441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E4-407E-BFD6-62EBD99A4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3905472"/>
        <c:axId val="1326216320"/>
      </c:barChart>
      <c:catAx>
        <c:axId val="156390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26216320"/>
        <c:crosses val="autoZero"/>
        <c:auto val="1"/>
        <c:lblAlgn val="ctr"/>
        <c:lblOffset val="100"/>
        <c:noMultiLvlLbl val="0"/>
      </c:catAx>
      <c:valAx>
        <c:axId val="132621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63905472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Graf se zeměmi</a:t>
            </a:r>
            <a:endParaRPr lang="cs-CZ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F3-4374-AD32-889FAEF1673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DF3-4374-AD32-889FAEF16736}"/>
              </c:ext>
            </c:extLst>
          </c:dPt>
          <c:dPt>
            <c:idx val="3"/>
            <c:invertIfNegative val="0"/>
            <c:bubble3D val="0"/>
            <c:spPr>
              <a:solidFill>
                <a:srgbClr val="16C2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DF3-4374-AD32-889FAEF1673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F3-4374-AD32-889FAEF167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Data1!$A$2:$A$6</c:f>
              <c:strCache>
                <c:ptCount val="5"/>
                <c:pt idx="0">
                  <c:v>Australia</c:v>
                </c:pt>
                <c:pt idx="1">
                  <c:v>Slovenia</c:v>
                </c:pt>
                <c:pt idx="2">
                  <c:v>Slovakia</c:v>
                </c:pt>
                <c:pt idx="3">
                  <c:v>Czech republic</c:v>
                </c:pt>
                <c:pt idx="4">
                  <c:v>Austria</c:v>
                </c:pt>
              </c:strCache>
            </c:strRef>
          </c:cat>
          <c:val>
            <c:numRef>
              <c:f>Data1!$B$2:$B$6</c:f>
              <c:numCache>
                <c:formatCode>General</c:formatCode>
                <c:ptCount val="5"/>
                <c:pt idx="0">
                  <c:v>1</c:v>
                </c:pt>
                <c:pt idx="1">
                  <c:v>14</c:v>
                </c:pt>
                <c:pt idx="2">
                  <c:v>22</c:v>
                </c:pt>
                <c:pt idx="3">
                  <c:v>22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3-4374-AD32-889FAEF16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9251152"/>
        <c:axId val="425319424"/>
      </c:barChart>
      <c:catAx>
        <c:axId val="219251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5319424"/>
        <c:crosses val="autoZero"/>
        <c:auto val="1"/>
        <c:lblAlgn val="ctr"/>
        <c:lblOffset val="100"/>
        <c:noMultiLvlLbl val="0"/>
      </c:catAx>
      <c:valAx>
        <c:axId val="425319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1925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Graf se zeměmi</a:t>
            </a:r>
            <a:endParaRPr lang="cs-CZ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F9-423C-8323-BCC0402428F7}"/>
              </c:ext>
            </c:extLst>
          </c:dPt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F9-423C-8323-BCC0402428F7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8F9-423C-8323-BCC0402428F7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8F9-423C-8323-BCC0402428F7}"/>
              </c:ext>
            </c:extLst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8F9-423C-8323-BCC0402428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Data1!$A$2:$A$6</c:f>
              <c:strCache>
                <c:ptCount val="5"/>
                <c:pt idx="0">
                  <c:v>Australia</c:v>
                </c:pt>
                <c:pt idx="1">
                  <c:v>Slovenia</c:v>
                </c:pt>
                <c:pt idx="2">
                  <c:v>Slovakia</c:v>
                </c:pt>
                <c:pt idx="3">
                  <c:v>Czech republic</c:v>
                </c:pt>
                <c:pt idx="4">
                  <c:v>Austria</c:v>
                </c:pt>
              </c:strCache>
            </c:strRef>
          </c:cat>
          <c:val>
            <c:numRef>
              <c:f>Data1!$B$2:$B$6</c:f>
              <c:numCache>
                <c:formatCode>General</c:formatCode>
                <c:ptCount val="5"/>
                <c:pt idx="0">
                  <c:v>1</c:v>
                </c:pt>
                <c:pt idx="1">
                  <c:v>14</c:v>
                </c:pt>
                <c:pt idx="2">
                  <c:v>22</c:v>
                </c:pt>
                <c:pt idx="3">
                  <c:v>22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8F9-423C-8323-BCC040242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9251152"/>
        <c:axId val="425319424"/>
      </c:barChart>
      <c:catAx>
        <c:axId val="219251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5319424"/>
        <c:crosses val="autoZero"/>
        <c:auto val="1"/>
        <c:lblAlgn val="ctr"/>
        <c:lblOffset val="100"/>
        <c:noMultiLvlLbl val="0"/>
      </c:catAx>
      <c:valAx>
        <c:axId val="425319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1925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solidFill>
                  <a:srgbClr val="E7E6E6">
                    <a:lumMod val="25000"/>
                  </a:srgbClr>
                </a:solidFill>
              </a:rPr>
              <a:t>Porovnání let 2021 a 2022</a:t>
            </a:r>
            <a:endParaRPr lang="cs-CZ" sz="1400" b="1" i="0" u="none" strike="noStrike" kern="1200" spc="0" baseline="0">
              <a:solidFill>
                <a:srgbClr val="E7E6E6">
                  <a:lumMod val="25000"/>
                </a:srgb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Data2!$B$1</c:f>
              <c:strCache>
                <c:ptCount val="1"/>
                <c:pt idx="0">
                  <c:v>Rok 2021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634949738479085E-2"/>
                  <c:y val="-3.4189040726150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4E-462F-8EBD-0CD8C1D9ADD0}"/>
                </c:ext>
              </c:extLst>
            </c:dLbl>
            <c:dLbl>
              <c:idx val="1"/>
              <c:layout>
                <c:manualLayout>
                  <c:x val="-3.0634949738479068E-2"/>
                  <c:y val="-3.4189040726150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4E-462F-8EBD-0CD8C1D9ADD0}"/>
                </c:ext>
              </c:extLst>
            </c:dLbl>
            <c:dLbl>
              <c:idx val="3"/>
              <c:layout>
                <c:manualLayout>
                  <c:x val="-3.0634949738479141E-2"/>
                  <c:y val="-3.4189040726150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4E-462F-8EBD-0CD8C1D9ADD0}"/>
                </c:ext>
              </c:extLst>
            </c:dLbl>
            <c:dLbl>
              <c:idx val="4"/>
              <c:layout>
                <c:manualLayout>
                  <c:x val="-3.6626139387464542E-2"/>
                  <c:y val="2.44625273951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4E-462F-8EBD-0CD8C1D9ADD0}"/>
                </c:ext>
              </c:extLst>
            </c:dLbl>
            <c:dLbl>
              <c:idx val="5"/>
              <c:layout>
                <c:manualLayout>
                  <c:x val="-3.0634949738479213E-2"/>
                  <c:y val="-3.4189040726150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64E-462F-8EBD-0CD8C1D9AD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Data2!$A$2:$A$7</c:f>
              <c:strCache>
                <c:ptCount val="6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</c:strCache>
            </c:strRef>
          </c:cat>
          <c:val>
            <c:numRef>
              <c:f>Data2!$B$2:$B$7</c:f>
              <c:numCache>
                <c:formatCode>General</c:formatCode>
                <c:ptCount val="6"/>
                <c:pt idx="0">
                  <c:v>124</c:v>
                </c:pt>
                <c:pt idx="1">
                  <c:v>107</c:v>
                </c:pt>
                <c:pt idx="2">
                  <c:v>188</c:v>
                </c:pt>
                <c:pt idx="3">
                  <c:v>405</c:v>
                </c:pt>
                <c:pt idx="4">
                  <c:v>207</c:v>
                </c:pt>
                <c:pt idx="5">
                  <c:v>187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64E-462F-8EBD-0CD8C1D9ADD0}"/>
            </c:ext>
          </c:extLst>
        </c:ser>
        <c:ser>
          <c:idx val="1"/>
          <c:order val="1"/>
          <c:tx>
            <c:strRef>
              <c:f>Data2!$C$1</c:f>
              <c:strCache>
                <c:ptCount val="1"/>
                <c:pt idx="0">
                  <c:v>Rok 2022</c:v>
                </c:pt>
              </c:strCache>
            </c:strRef>
          </c:tx>
          <c:spPr>
            <a:ln w="28575" cap="rnd">
              <a:solidFill>
                <a:srgbClr val="F32B6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634949738479085E-2"/>
                  <c:y val="3.09793682974676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4E-462F-8EBD-0CD8C1D9ADD0}"/>
                </c:ext>
              </c:extLst>
            </c:dLbl>
            <c:dLbl>
              <c:idx val="1"/>
              <c:layout>
                <c:manualLayout>
                  <c:x val="-3.0634949738479068E-2"/>
                  <c:y val="2.772094784628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4E-462F-8EBD-0CD8C1D9ADD0}"/>
                </c:ext>
              </c:extLst>
            </c:dLbl>
            <c:dLbl>
              <c:idx val="2"/>
              <c:layout>
                <c:manualLayout>
                  <c:x val="-3.0634949738479068E-2"/>
                  <c:y val="-3.7447461177331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4E-462F-8EBD-0CD8C1D9ADD0}"/>
                </c:ext>
              </c:extLst>
            </c:dLbl>
            <c:dLbl>
              <c:idx val="3"/>
              <c:layout>
                <c:manualLayout>
                  <c:x val="-2.863788652215065E-2"/>
                  <c:y val="-3.4189040726150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4E-462F-8EBD-0CD8C1D9ADD0}"/>
                </c:ext>
              </c:extLst>
            </c:dLbl>
            <c:dLbl>
              <c:idx val="4"/>
              <c:layout>
                <c:manualLayout>
                  <c:x val="-3.4629076171136197E-2"/>
                  <c:y val="-3.09306202749696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4E-462F-8EBD-0CD8C1D9ADD0}"/>
                </c:ext>
              </c:extLst>
            </c:dLbl>
            <c:dLbl>
              <c:idx val="5"/>
              <c:layout>
                <c:manualLayout>
                  <c:x val="-3.0634949738479213E-2"/>
                  <c:y val="-3.4189040726150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4E-462F-8EBD-0CD8C1D9AD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32B64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Data2!$A$2:$A$7</c:f>
              <c:strCache>
                <c:ptCount val="6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</c:strCache>
            </c:strRef>
          </c:cat>
          <c:val>
            <c:numRef>
              <c:f>Data2!$C$2:$C$7</c:f>
              <c:numCache>
                <c:formatCode>General</c:formatCode>
                <c:ptCount val="6"/>
                <c:pt idx="0">
                  <c:v>103</c:v>
                </c:pt>
                <c:pt idx="1">
                  <c:v>101</c:v>
                </c:pt>
                <c:pt idx="2">
                  <c:v>117</c:v>
                </c:pt>
                <c:pt idx="3">
                  <c:v>341</c:v>
                </c:pt>
                <c:pt idx="4">
                  <c:v>212</c:v>
                </c:pt>
                <c:pt idx="5">
                  <c:v>243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64E-462F-8EBD-0CD8C1D9ADD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3256576"/>
        <c:axId val="1602386800"/>
      </c:lineChart>
      <c:catAx>
        <c:axId val="43325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02386800"/>
        <c:crosses val="autoZero"/>
        <c:auto val="1"/>
        <c:lblAlgn val="ctr"/>
        <c:lblOffset val="100"/>
        <c:noMultiLvlLbl val="0"/>
      </c:catAx>
      <c:valAx>
        <c:axId val="160238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325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32B64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legendEntry>
      <c:overlay val="1"/>
      <c:spPr>
        <a:noFill/>
        <a:ln w="6350">
          <a:solidFill>
            <a:srgbClr val="F32B64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Počet prodejů v 1. pololetí roků 2021 a 2022</a:t>
            </a:r>
            <a:endParaRPr lang="cs-CZ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Data3!$B$1</c:f>
              <c:strCache>
                <c:ptCount val="1"/>
                <c:pt idx="0">
                  <c:v>Rok 2021</c:v>
                </c:pt>
              </c:strCache>
            </c:strRef>
          </c:tx>
          <c:spPr>
            <a:solidFill>
              <a:srgbClr val="A5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Data3!$A$2:$A$7</c:f>
              <c:strCache>
                <c:ptCount val="6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</c:strCache>
            </c:strRef>
          </c:cat>
          <c:val>
            <c:numRef>
              <c:f>Data3!$B$2:$B$7</c:f>
              <c:numCache>
                <c:formatCode>General</c:formatCode>
                <c:ptCount val="6"/>
                <c:pt idx="0">
                  <c:v>124</c:v>
                </c:pt>
                <c:pt idx="1">
                  <c:v>107</c:v>
                </c:pt>
                <c:pt idx="2">
                  <c:v>188</c:v>
                </c:pt>
                <c:pt idx="3">
                  <c:v>405</c:v>
                </c:pt>
                <c:pt idx="4">
                  <c:v>207</c:v>
                </c:pt>
                <c:pt idx="5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F-4854-AEA0-69E32D5CA4F7}"/>
            </c:ext>
          </c:extLst>
        </c:ser>
        <c:ser>
          <c:idx val="1"/>
          <c:order val="1"/>
          <c:tx>
            <c:strRef>
              <c:f>Data3!$C$1</c:f>
              <c:strCache>
                <c:ptCount val="1"/>
                <c:pt idx="0">
                  <c:v>Rok 2022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Data3!$A$2:$A$7</c:f>
              <c:strCache>
                <c:ptCount val="6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</c:strCache>
            </c:strRef>
          </c:cat>
          <c:val>
            <c:numRef>
              <c:f>Data3!$C$2:$C$7</c:f>
              <c:numCache>
                <c:formatCode>General</c:formatCode>
                <c:ptCount val="6"/>
                <c:pt idx="0">
                  <c:v>103</c:v>
                </c:pt>
                <c:pt idx="1">
                  <c:v>101</c:v>
                </c:pt>
                <c:pt idx="2">
                  <c:v>117</c:v>
                </c:pt>
                <c:pt idx="3">
                  <c:v>341</c:v>
                </c:pt>
                <c:pt idx="4">
                  <c:v>212</c:v>
                </c:pt>
                <c:pt idx="5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0F-4854-AEA0-69E32D5CA4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87245440"/>
        <c:axId val="1326210864"/>
      </c:barChart>
      <c:catAx>
        <c:axId val="148724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26210864"/>
        <c:crosses val="autoZero"/>
        <c:auto val="1"/>
        <c:lblAlgn val="ctr"/>
        <c:lblOffset val="100"/>
        <c:noMultiLvlLbl val="0"/>
      </c:catAx>
      <c:valAx>
        <c:axId val="132621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8724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0</xdr:row>
      <xdr:rowOff>171451</xdr:rowOff>
    </xdr:from>
    <xdr:to>
      <xdr:col>16</xdr:col>
      <xdr:colOff>152400</xdr:colOff>
      <xdr:row>16</xdr:row>
      <xdr:rowOff>19051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FCAEA34-5946-89A9-1B57-85E2785608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219075</xdr:colOff>
      <xdr:row>16</xdr:row>
      <xdr:rowOff>47625</xdr:rowOff>
    </xdr:from>
    <xdr:to>
      <xdr:col>16</xdr:col>
      <xdr:colOff>142875</xdr:colOff>
      <xdr:row>31</xdr:row>
      <xdr:rowOff>76200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D37FF8C6-09EC-60FD-97C0-0046BB35ED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180975</xdr:colOff>
      <xdr:row>16</xdr:row>
      <xdr:rowOff>47626</xdr:rowOff>
    </xdr:from>
    <xdr:to>
      <xdr:col>24</xdr:col>
      <xdr:colOff>200025</xdr:colOff>
      <xdr:row>31</xdr:row>
      <xdr:rowOff>85726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E7F29DB5-9428-2BDE-CCF3-448C9D116F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</xdr:row>
      <xdr:rowOff>14286</xdr:rowOff>
    </xdr:from>
    <xdr:to>
      <xdr:col>11</xdr:col>
      <xdr:colOff>523875</xdr:colOff>
      <xdr:row>17</xdr:row>
      <xdr:rowOff>190499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BECFE2-1C60-150F-6FDC-9DC7673F1F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152400</xdr:colOff>
      <xdr:row>0</xdr:row>
      <xdr:rowOff>180975</xdr:rowOff>
    </xdr:from>
    <xdr:to>
      <xdr:col>21</xdr:col>
      <xdr:colOff>76200</xdr:colOff>
      <xdr:row>17</xdr:row>
      <xdr:rowOff>166688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BB3CF7F-A04F-4812-805B-2B549F889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345515</xdr:colOff>
      <xdr:row>0</xdr:row>
      <xdr:rowOff>71156</xdr:rowOff>
    </xdr:from>
    <xdr:to>
      <xdr:col>15</xdr:col>
      <xdr:colOff>177427</xdr:colOff>
      <xdr:row>19</xdr:row>
      <xdr:rowOff>121397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B79069A-47B7-12C5-536C-526541024C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1</xdr:row>
      <xdr:rowOff>76199</xdr:rowOff>
    </xdr:from>
    <xdr:to>
      <xdr:col>18</xdr:col>
      <xdr:colOff>247650</xdr:colOff>
      <xdr:row>22</xdr:row>
      <xdr:rowOff>142875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83BEE16-3262-EA89-AB70-E00D7A6A8B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0</xdr:colOff>
      <xdr:row>28</xdr:row>
      <xdr:rowOff>0</xdr:rowOff>
    </xdr:from>
    <xdr:to>
      <xdr:col>17</xdr:col>
      <xdr:colOff>304800</xdr:colOff>
      <xdr:row>29</xdr:row>
      <xdr:rowOff>114300</xdr:rowOff>
    </xdr:to>
    <xdr:sp macro="" textlink="">
      <xdr:nvSpPr>
        <xdr:cNvPr id="5121" name="AutoShape 1" descr="Output image">
          <a:extLst>
            <a:ext uri="{FF2B5EF4-FFF2-40B4-BE49-F238E27FC236}">
              <a16:creationId xmlns:a16="http://schemas.microsoft.com/office/drawing/2014/main" id="{4EF1F8E1-1136-7A44-2264-4709003E9F3F}"/>
            </a:ext>
          </a:extLst>
        </xdr:cNvPr>
        <xdr:cNvSpPr>
          <a:spLocks noChangeAspect="1" noChangeArrowheads="1"/>
        </xdr:cNvSpPr>
      </xdr:nvSpPr>
      <xdr:spPr bwMode="auto">
        <a:xfrm>
          <a:off x="10582275" y="533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0.06003</cdr:x>
      <cdr:y>0.22036</cdr:y>
    </cdr:from>
    <cdr:to>
      <cdr:x>0.41874</cdr:x>
      <cdr:y>0.43794</cdr:y>
    </cdr:to>
    <cdr:sp macro="" textlink="">
      <cdr:nvSpPr>
        <cdr:cNvPr id="2" name="Obdélník: se zakulacenými rohy 1">
          <a:extLst xmlns:a="http://schemas.openxmlformats.org/drawingml/2006/main">
            <a:ext uri="{FF2B5EF4-FFF2-40B4-BE49-F238E27FC236}">
              <a16:creationId xmlns:a16="http://schemas.microsoft.com/office/drawing/2014/main" id="{0E613F47-076D-3A0B-71ED-CBD373A9B54E}"/>
            </a:ext>
          </a:extLst>
        </cdr:cNvPr>
        <cdr:cNvSpPr/>
      </cdr:nvSpPr>
      <cdr:spPr>
        <a:xfrm xmlns:a="http://schemas.openxmlformats.org/drawingml/2006/main">
          <a:off x="390524" y="752476"/>
          <a:ext cx="2333626" cy="742950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1F8EC"/>
        </a:solidFill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900">
              <a:solidFill>
                <a:schemeClr val="tx1"/>
              </a:solidFill>
            </a:rPr>
            <a:t>Doplňující info:</a:t>
          </a:r>
          <a:br>
            <a:rPr lang="en-US" sz="900">
              <a:solidFill>
                <a:schemeClr val="tx1"/>
              </a:solidFill>
            </a:rPr>
          </a:br>
          <a:r>
            <a:rPr lang="en-US" sz="900">
              <a:solidFill>
                <a:schemeClr val="tx1"/>
              </a:solidFill>
            </a:rPr>
            <a:t>- říjen - propuštěni 2 obchodníci</a:t>
          </a:r>
        </a:p>
        <a:p xmlns:a="http://schemas.openxmlformats.org/drawingml/2006/main">
          <a:r>
            <a:rPr lang="en-US" sz="900">
              <a:solidFill>
                <a:schemeClr val="tx1"/>
              </a:solidFill>
            </a:rPr>
            <a:t>- únor 2022 - přijat nový obchodník</a:t>
          </a:r>
        </a:p>
        <a:p xmlns:a="http://schemas.openxmlformats.org/drawingml/2006/main">
          <a:r>
            <a:rPr lang="en-US" sz="900">
              <a:solidFill>
                <a:schemeClr val="tx1"/>
              </a:solidFill>
            </a:rPr>
            <a:t>- červen - přestěhování do nových kanceláří</a:t>
          </a:r>
          <a:endParaRPr lang="cs-CZ" sz="900">
            <a:solidFill>
              <a:schemeClr val="tx1"/>
            </a:solidFill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9D55B3-77F1-403A-82FA-F889E9CBC31A}" name="Table1" displayName="Table1" ref="A1:C7" totalsRowShown="0">
  <autoFilter ref="A1:C7" xr:uid="{7E9D55B3-77F1-403A-82FA-F889E9CBC31A}"/>
  <tableColumns count="3">
    <tableColumn id="1" xr3:uid="{3DB8550C-C0E0-46D4-8B7C-E03BEC8037F8}" name="Měsíc"/>
    <tableColumn id="2" xr3:uid="{DC0808F3-AC1D-43E9-B21C-F5A78AA29596}" name="Rok 2021"/>
    <tableColumn id="3" xr3:uid="{9B4A59BC-52F6-4FC5-862D-3EB26D354EAE}" name="Rok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C745E-1B3F-487D-8DDB-1036C3DBE73D}">
  <sheetPr codeName="Sheet1"/>
  <dimension ref="A1:E8"/>
  <sheetViews>
    <sheetView workbookViewId="0">
      <selection activeCell="I7" sqref="I7"/>
    </sheetView>
  </sheetViews>
  <sheetFormatPr defaultRowHeight="15" x14ac:dyDescent="0.25"/>
  <cols>
    <col min="1" max="1" width="10.7109375" customWidth="1"/>
    <col min="2" max="3" width="11.42578125" customWidth="1"/>
    <col min="4" max="4" width="12.28515625" customWidth="1"/>
    <col min="5" max="5" width="11" customWidth="1"/>
  </cols>
  <sheetData>
    <row r="1" spans="1:5" s="4" customFormat="1" x14ac:dyDescent="0.25">
      <c r="A1" s="4" t="s">
        <v>0</v>
      </c>
      <c r="B1" s="4" t="s">
        <v>31</v>
      </c>
      <c r="C1" s="4" t="s">
        <v>1</v>
      </c>
      <c r="D1" s="4" t="s">
        <v>32</v>
      </c>
      <c r="E1" s="4" t="s">
        <v>2</v>
      </c>
    </row>
    <row r="2" spans="1:5" x14ac:dyDescent="0.25">
      <c r="A2" t="s">
        <v>6</v>
      </c>
      <c r="B2">
        <v>8</v>
      </c>
      <c r="C2">
        <v>20</v>
      </c>
      <c r="D2" s="3">
        <f>C2/B2</f>
        <v>2.5</v>
      </c>
      <c r="E2" s="6">
        <f>D2</f>
        <v>2.5</v>
      </c>
    </row>
    <row r="3" spans="1:5" x14ac:dyDescent="0.25">
      <c r="A3" t="s">
        <v>7</v>
      </c>
      <c r="B3">
        <v>34</v>
      </c>
      <c r="C3">
        <v>34</v>
      </c>
      <c r="D3" s="3">
        <f>C3/B3</f>
        <v>1</v>
      </c>
      <c r="E3" s="6">
        <f t="shared" ref="E3:E6" si="0">D3</f>
        <v>1</v>
      </c>
    </row>
    <row r="4" spans="1:5" x14ac:dyDescent="0.25">
      <c r="A4" t="s">
        <v>3</v>
      </c>
      <c r="B4">
        <v>55</v>
      </c>
      <c r="C4">
        <v>54</v>
      </c>
      <c r="D4" s="3">
        <f>C4/B4</f>
        <v>0.98181818181818181</v>
      </c>
      <c r="E4" s="6">
        <f t="shared" si="0"/>
        <v>0.98181818181818181</v>
      </c>
    </row>
    <row r="5" spans="1:5" x14ac:dyDescent="0.25">
      <c r="A5" t="s">
        <v>5</v>
      </c>
      <c r="B5">
        <v>77</v>
      </c>
      <c r="C5">
        <v>48</v>
      </c>
      <c r="D5" s="3">
        <f>C5/B5</f>
        <v>0.62337662337662336</v>
      </c>
      <c r="E5" s="6">
        <f t="shared" si="0"/>
        <v>0.62337662337662336</v>
      </c>
    </row>
    <row r="6" spans="1:5" x14ac:dyDescent="0.25">
      <c r="A6" t="s">
        <v>4</v>
      </c>
      <c r="B6">
        <v>44</v>
      </c>
      <c r="C6">
        <v>22</v>
      </c>
      <c r="D6" s="3">
        <f>C6/B6</f>
        <v>0.5</v>
      </c>
      <c r="E6" s="6">
        <f t="shared" si="0"/>
        <v>0.5</v>
      </c>
    </row>
    <row r="8" spans="1:5" x14ac:dyDescent="0.25">
      <c r="A8" s="1" t="s">
        <v>8</v>
      </c>
    </row>
  </sheetData>
  <autoFilter ref="A1:E1" xr:uid="{250C745E-1B3F-487D-8DDB-1036C3DBE73D}">
    <sortState xmlns:xlrd2="http://schemas.microsoft.com/office/spreadsheetml/2017/richdata2" ref="A2:E6">
      <sortCondition descending="1" ref="E1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7DB4E-3A12-4129-8E38-A7A57E83B94F}">
  <dimension ref="A1:G6"/>
  <sheetViews>
    <sheetView workbookViewId="0">
      <selection activeCell="F21" sqref="F21"/>
    </sheetView>
  </sheetViews>
  <sheetFormatPr defaultRowHeight="15" x14ac:dyDescent="0.25"/>
  <cols>
    <col min="2" max="2" width="10.140625" bestFit="1" customWidth="1"/>
    <col min="6" max="6" width="10.140625" bestFit="1" customWidth="1"/>
  </cols>
  <sheetData>
    <row r="1" spans="1:7" x14ac:dyDescent="0.25">
      <c r="A1" s="1" t="s">
        <v>9</v>
      </c>
      <c r="B1" t="s">
        <v>10</v>
      </c>
      <c r="C1" t="s">
        <v>36</v>
      </c>
      <c r="F1">
        <v>2020</v>
      </c>
      <c r="G1" t="s">
        <v>35</v>
      </c>
    </row>
    <row r="2" spans="1:7" x14ac:dyDescent="0.25">
      <c r="A2">
        <v>2020</v>
      </c>
      <c r="B2" s="5">
        <v>10875345</v>
      </c>
      <c r="C2" s="5"/>
      <c r="E2">
        <v>2020</v>
      </c>
      <c r="F2" s="5">
        <v>10875345</v>
      </c>
    </row>
    <row r="3" spans="1:7" x14ac:dyDescent="0.25">
      <c r="A3">
        <v>2021</v>
      </c>
      <c r="B3" s="5">
        <v>12087791</v>
      </c>
      <c r="C3" s="5">
        <f t="shared" ref="C3" si="0">B3-B2</f>
        <v>1212446</v>
      </c>
      <c r="E3">
        <v>2021</v>
      </c>
      <c r="F3" s="5">
        <v>10875345</v>
      </c>
      <c r="G3" s="5">
        <f>C3-C2</f>
        <v>1212446</v>
      </c>
    </row>
    <row r="4" spans="1:7" x14ac:dyDescent="0.25">
      <c r="A4">
        <v>2022</v>
      </c>
      <c r="B4" s="5">
        <v>15870232</v>
      </c>
      <c r="C4" s="5">
        <f>B4-B3</f>
        <v>3782441</v>
      </c>
      <c r="E4">
        <v>2022</v>
      </c>
      <c r="F4" s="5">
        <v>10875345</v>
      </c>
      <c r="G4" s="5">
        <f>B4-B2</f>
        <v>4994887</v>
      </c>
    </row>
    <row r="6" spans="1:7" x14ac:dyDescent="0.25">
      <c r="A6" s="1" t="s">
        <v>11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B338B-890C-48DC-89D1-35509C13E2AA}">
  <sheetPr codeName="Sheet2"/>
  <dimension ref="A1:B8"/>
  <sheetViews>
    <sheetView workbookViewId="0">
      <selection activeCell="J35" sqref="J35"/>
    </sheetView>
  </sheetViews>
  <sheetFormatPr defaultRowHeight="15" x14ac:dyDescent="0.25"/>
  <cols>
    <col min="1" max="1" width="14" bestFit="1" customWidth="1"/>
  </cols>
  <sheetData>
    <row r="1" spans="1:2" x14ac:dyDescent="0.25">
      <c r="A1" t="s">
        <v>33</v>
      </c>
      <c r="B1" t="s">
        <v>34</v>
      </c>
    </row>
    <row r="2" spans="1:2" x14ac:dyDescent="0.25">
      <c r="A2" t="s">
        <v>16</v>
      </c>
      <c r="B2">
        <v>1</v>
      </c>
    </row>
    <row r="3" spans="1:2" x14ac:dyDescent="0.25">
      <c r="A3" t="s">
        <v>15</v>
      </c>
      <c r="B3">
        <v>14</v>
      </c>
    </row>
    <row r="4" spans="1:2" x14ac:dyDescent="0.25">
      <c r="A4" t="s">
        <v>13</v>
      </c>
      <c r="B4">
        <v>22</v>
      </c>
    </row>
    <row r="5" spans="1:2" x14ac:dyDescent="0.25">
      <c r="A5" t="s">
        <v>14</v>
      </c>
      <c r="B5">
        <v>22</v>
      </c>
    </row>
    <row r="6" spans="1:2" x14ac:dyDescent="0.25">
      <c r="A6" t="s">
        <v>12</v>
      </c>
      <c r="B6">
        <v>33</v>
      </c>
    </row>
    <row r="8" spans="1:2" x14ac:dyDescent="0.25">
      <c r="A8" s="1" t="s">
        <v>17</v>
      </c>
    </row>
  </sheetData>
  <autoFilter ref="A1:B1" xr:uid="{7C6B338B-890C-48DC-89D1-35509C13E2AA}">
    <sortState xmlns:xlrd2="http://schemas.microsoft.com/office/spreadsheetml/2017/richdata2" ref="A2:B6">
      <sortCondition ref="B1"/>
    </sortState>
  </autoFilter>
  <sortState xmlns:xlrd2="http://schemas.microsoft.com/office/spreadsheetml/2017/richdata2" ref="A2:B6">
    <sortCondition descending="1" ref="B2:B6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5519C-2BEF-490E-BA8D-E36B139D9838}">
  <sheetPr codeName="Sheet4"/>
  <dimension ref="A1:C9"/>
  <sheetViews>
    <sheetView tabSelected="1" zoomScale="102" zoomScaleNormal="102" workbookViewId="0">
      <selection activeCell="T21" sqref="T21"/>
    </sheetView>
  </sheetViews>
  <sheetFormatPr defaultRowHeight="15" x14ac:dyDescent="0.25"/>
  <cols>
    <col min="2" max="2" width="12.42578125" bestFit="1" customWidth="1"/>
    <col min="3" max="3" width="10.85546875" customWidth="1"/>
  </cols>
  <sheetData>
    <row r="1" spans="1:3" x14ac:dyDescent="0.25">
      <c r="A1" t="s">
        <v>18</v>
      </c>
      <c r="B1" t="s">
        <v>19</v>
      </c>
      <c r="C1" t="s">
        <v>20</v>
      </c>
    </row>
    <row r="2" spans="1:3" x14ac:dyDescent="0.25">
      <c r="A2" t="s">
        <v>21</v>
      </c>
      <c r="B2">
        <v>124</v>
      </c>
      <c r="C2" s="2">
        <v>103</v>
      </c>
    </row>
    <row r="3" spans="1:3" x14ac:dyDescent="0.25">
      <c r="A3" t="s">
        <v>22</v>
      </c>
      <c r="B3">
        <v>107</v>
      </c>
      <c r="C3">
        <v>101</v>
      </c>
    </row>
    <row r="4" spans="1:3" x14ac:dyDescent="0.25">
      <c r="A4" t="s">
        <v>23</v>
      </c>
      <c r="B4">
        <v>188</v>
      </c>
      <c r="C4">
        <v>117</v>
      </c>
    </row>
    <row r="5" spans="1:3" x14ac:dyDescent="0.25">
      <c r="A5" t="s">
        <v>24</v>
      </c>
      <c r="B5">
        <v>405</v>
      </c>
      <c r="C5">
        <v>341</v>
      </c>
    </row>
    <row r="6" spans="1:3" x14ac:dyDescent="0.25">
      <c r="A6" t="s">
        <v>25</v>
      </c>
      <c r="B6">
        <v>207</v>
      </c>
      <c r="C6">
        <v>212</v>
      </c>
    </row>
    <row r="7" spans="1:3" x14ac:dyDescent="0.25">
      <c r="A7" t="s">
        <v>26</v>
      </c>
      <c r="B7">
        <v>187</v>
      </c>
      <c r="C7">
        <v>243</v>
      </c>
    </row>
    <row r="9" spans="1:3" x14ac:dyDescent="0.25">
      <c r="A9" s="1" t="s">
        <v>27</v>
      </c>
    </row>
  </sheetData>
  <phoneticPr fontId="4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9DFC7-DFFE-4574-A82B-125EF71AABB6}">
  <dimension ref="A1:I26"/>
  <sheetViews>
    <sheetView workbookViewId="0">
      <selection activeCell="O36" sqref="O36"/>
    </sheetView>
  </sheetViews>
  <sheetFormatPr defaultRowHeight="15" x14ac:dyDescent="0.25"/>
  <cols>
    <col min="2" max="2" width="12.42578125" bestFit="1" customWidth="1"/>
  </cols>
  <sheetData>
    <row r="1" spans="1:3" x14ac:dyDescent="0.25">
      <c r="A1" t="s">
        <v>18</v>
      </c>
      <c r="B1" t="s">
        <v>19</v>
      </c>
      <c r="C1" t="s">
        <v>20</v>
      </c>
    </row>
    <row r="2" spans="1:3" x14ac:dyDescent="0.25">
      <c r="A2" t="s">
        <v>21</v>
      </c>
      <c r="B2">
        <v>124</v>
      </c>
      <c r="C2">
        <v>103</v>
      </c>
    </row>
    <row r="3" spans="1:3" x14ac:dyDescent="0.25">
      <c r="A3" t="s">
        <v>22</v>
      </c>
      <c r="B3">
        <v>107</v>
      </c>
      <c r="C3">
        <v>101</v>
      </c>
    </row>
    <row r="4" spans="1:3" x14ac:dyDescent="0.25">
      <c r="A4" t="s">
        <v>23</v>
      </c>
      <c r="B4">
        <v>188</v>
      </c>
      <c r="C4">
        <v>117</v>
      </c>
    </row>
    <row r="5" spans="1:3" x14ac:dyDescent="0.25">
      <c r="A5" t="s">
        <v>24</v>
      </c>
      <c r="B5">
        <v>405</v>
      </c>
      <c r="C5">
        <v>341</v>
      </c>
    </row>
    <row r="6" spans="1:3" x14ac:dyDescent="0.25">
      <c r="A6" t="s">
        <v>25</v>
      </c>
      <c r="B6">
        <v>207</v>
      </c>
      <c r="C6">
        <v>212</v>
      </c>
    </row>
    <row r="7" spans="1:3" x14ac:dyDescent="0.25">
      <c r="A7" t="s">
        <v>26</v>
      </c>
      <c r="B7">
        <v>187</v>
      </c>
      <c r="C7">
        <v>243</v>
      </c>
    </row>
    <row r="9" spans="1:3" x14ac:dyDescent="0.25">
      <c r="A9" s="1" t="s">
        <v>27</v>
      </c>
    </row>
    <row r="10" spans="1:3" x14ac:dyDescent="0.25">
      <c r="A10" t="s">
        <v>28</v>
      </c>
    </row>
    <row r="11" spans="1:3" x14ac:dyDescent="0.25">
      <c r="A11" t="s">
        <v>29</v>
      </c>
    </row>
    <row r="12" spans="1:3" x14ac:dyDescent="0.25">
      <c r="A12" t="s">
        <v>30</v>
      </c>
    </row>
    <row r="22" spans="1:9" x14ac:dyDescent="0.25">
      <c r="A22" s="9" t="s">
        <v>37</v>
      </c>
      <c r="B22" s="7"/>
      <c r="C22" s="7"/>
      <c r="D22" s="7"/>
      <c r="E22" s="7"/>
      <c r="F22" s="7"/>
      <c r="G22" s="7"/>
      <c r="H22" s="7"/>
      <c r="I22" s="7"/>
    </row>
    <row r="23" spans="1:9" x14ac:dyDescent="0.25">
      <c r="A23" s="8" t="s">
        <v>38</v>
      </c>
      <c r="B23" s="7"/>
      <c r="C23" s="7"/>
      <c r="D23" s="7"/>
      <c r="E23" s="7"/>
      <c r="F23" s="7"/>
      <c r="G23" s="7"/>
      <c r="H23" s="7"/>
      <c r="I23" s="7"/>
    </row>
    <row r="24" spans="1:9" x14ac:dyDescent="0.25">
      <c r="A24" s="8" t="s">
        <v>39</v>
      </c>
      <c r="B24" s="7"/>
      <c r="C24" s="7"/>
      <c r="D24" s="7"/>
      <c r="E24" s="7"/>
      <c r="F24" s="7"/>
      <c r="G24" s="7"/>
      <c r="H24" s="7"/>
      <c r="I24" s="7"/>
    </row>
    <row r="25" spans="1:9" x14ac:dyDescent="0.25">
      <c r="A25" s="8" t="s">
        <v>40</v>
      </c>
      <c r="B25" s="7"/>
      <c r="C25" s="7"/>
      <c r="D25" s="7"/>
      <c r="E25" s="7"/>
      <c r="F25" s="7"/>
      <c r="G25" s="7"/>
      <c r="H25" s="7"/>
      <c r="I25" s="7"/>
    </row>
    <row r="26" spans="1:9" x14ac:dyDescent="0.25">
      <c r="A26" s="8" t="s">
        <v>41</v>
      </c>
      <c r="B26" s="7"/>
      <c r="C26" s="7"/>
      <c r="D26" s="7"/>
      <c r="E26" s="7"/>
      <c r="F26" s="7"/>
      <c r="G26" s="7"/>
      <c r="H26" s="7"/>
      <c r="I26" s="7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I F A A B Q S w M E F A A C A A g A q 7 V H V o 2 Y c i i k A A A A 9 g A A A B I A H A B D b 2 5 m a W c v U G F j a 2 F n Z S 5 4 b W w g o h g A K K A U A A A A A A A A A A A A A A A A A A A A A A A A A A A A h Y 9 N D o I w G E S v Q r q n f 8 T E k F I W b i U x I R q 3 T a n Y C B + G F s v d X H g k r y B G U X c u 5 8 1 b z N y v N 5 G P b R N d T O 9 s B x l i m K L I g O 4 q C 3 W G B n + I l y i X Y q P 0 S d U m m m R w 6 e i q D B 2 9 P 6 e E h B B w S H D X 1 4 R T y s i + W J f 6 a F q F P r L 9 L 8 c W n F e g D Z J i 9 x o j O W a M 4 w V P M B V k h q K w 8 B X 4 t P f Z / k C x G h o / 9 E Y a i L e l I H M U 5 P 1 B P g B Q S w M E F A A C A A g A q 7 V H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u 1 R 1 b 3 Z 7 3 g r A I A A I I G A A A T A B w A R m 9 y b X V s Y X M v U 2 V j d G l v b j E u b S C i G A A o o B Q A A A A A A A A A A A A A A A A A A A A A A A A A A A C d l N 1 u 2 j A U x + + R e I c o u w G J E E g p h V V c d H T a 0 F a E G t Z u Q 6 h y 7 E P j x b G R 4 1 A o 4 k n 2 D H u K 7 c H m h L S l d d a L 5 S b S 7 3 9 8 v u x z E s C K C m 7 5 + 3 / 7 t F q p V p I Q S S D W G 7 v V t a 2 B x U B V K 5 b + f J F K D J q 8 X 2 N g z W s h o 0 C I q H Y N Q X M o u A K u k p o d K r V M 3 r p u J E g z k F w 0 8 b 1 L k E I J K L e H F k G w 6 L W d L j 7 q O J 1 2 z 3 O C H j p x g g D 1 j / u L F l l A 2 5 W Q 5 I H c E x w g C L y u 4 w V B y + k s v J b T 7 6 O u g 0 k Q 4 O N e y y N H x y 4 R d 5 w J R F w O o S A b J w + 5 Z s n a r j c s n j L W s J R M o d 7 Y 1 5 A V d e O H A C o r b V / R d j Z S E A + y c h u f K C c D e 2 8 w 3 8 3 O d e L z x 6 M T K W K h d G s + A i I g k 8 z F F A U M m o V S 8 N p B l I Y 1 K 8 Q z x n y M G J L J I M t o / p T S M E T 8 V r u d b p b w 5 H M q E U 8 W Q s Z D w d K Y Z 2 L m 2 U i i s d 3 a o 3 M d a M R V t 9 P M 7 H Y N a 2 v r 3 N N Y Y 6 W B p W + g o M A f m I K 1 K i w 3 J g M + F r j M d E x v Q 2 U K M g 3 H + R U Y U l 7 W S / g d r S g H T g 1 h i N I E y D v T z R m L R C h Y C c e l / C N D K 0 4 n k m L K k a F e I M r z U I b y J Y n 1 o + D C 7 O g U 7 j G Y + D O E Z f g c k A q n g j F T 0 l e 3 2 o z 4 j 1 R S S E o c Z h 3 + t + w r t J q I l c R h a i R / q U d B z y K h 2 T g b 6 k R g l J g t v 8 4 y B W l w f w m Y L m i E M F z Q R J l N n D A t + V S l q D R c 9 i a u x D 0 l z D x 6 B S H F D E r f h h 9 v I h N G G 1 I C B U F m h 7 4 + G P I 0 D k D m 7 N s L t n u a v w 9 S p E s 9 U Z f i 7 m C m c 1 p 7 M Z 0 H o 5 F 5 1 c 9 V p D y b B k A 4 L A 5 q N z m t 3 d S f Z b a r V y u U l w Y 9 3 L u 5 k / Y r i 3 e Y S q l 3 7 e P + r W 9 n Y x T D w N 6 f z P Z W s Y 7 n / 7 N i 9 t G y r X L x 5 2 f y + 5 e 5 B C 5 F Z H k t r 2 0 2 v l A 8 + 5 X C n 6 V y + h d Q S w E C L Q A U A A I A C A C r t U d W j Z h y K K Q A A A D 2 A A A A E g A A A A A A A A A A A A A A A A A A A A A A Q 2 9 u Z m l n L 1 B h Y 2 t h Z 2 U u e G 1 s U E s B A i 0 A F A A C A A g A q 7 V H V g / K 6 a u k A A A A 6 Q A A A B M A A A A A A A A A A A A A A A A A 8 A A A A F t D b 2 5 0 Z W 5 0 X 1 R 5 c G V z X S 5 4 b W x Q S w E C L Q A U A A I A C A C r t U d W 9 2 e 9 4 K w C A A C C B g A A E w A A A A A A A A A A A A A A A A D h A Q A A R m 9 y b X V s Y X M v U 2 V j d G l v b j E u b V B L B Q Y A A A A A A w A D A M I A A A D a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d D Q A A A A A A A L s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w N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x N l Q x N D o 0 N D o 0 N y 4 z M D c 1 O T g z W i I g L z 4 8 R W 5 0 c n k g V H l w Z T 0 i R m l s b E N v b H V t b l R 5 c G V z I i B W Y W x 1 Z T 0 i c 0 J n T T 0 i I C 8 + P E V u d H J 5 I F R 5 c G U 9 I k Z p b G x D b 2 x 1 b W 5 O Y W 1 l c y I g V m F s d W U 9 I n N b J n F 1 b 3 Q 7 R G V u T m 9 j J n F 1 b 3 Q 7 L C Z x d W 9 0 O 0 N v d W 5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D Y v Q X V 0 b 1 J l b W 9 2 Z W R D b 2 x 1 b W 5 z M S 5 7 R G V u T m 9 j L D B 9 J n F 1 b 3 Q 7 L C Z x d W 9 0 O 1 N l Y 3 R p b 2 4 x L z A 2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z A 2 L 0 F 1 d G 9 S Z W 1 v d m V k Q 2 9 s d W 1 u c z E u e 0 R l b k 5 v Y y w w f S Z x d W 9 0 O y w m c X V v d D t T Z W N 0 a W 9 u M S 8 w N i 9 B d X R v U m V t b 3 Z l Z E N v b H V t b n M x L n t D b 3 V u d C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D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Y v M D Z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2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M i 0 w N 1 Q x O D o z N T o w M C 4 0 O T g 3 M T I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r 2 / 1 K H P d d M r W m P H 6 X / y T g A A A A A A g A A A A A A E G Y A A A A B A A A g A A A A J F y D v i d L c 6 f G u J Z O z x o k E T K N C F a B f T x W P X 8 8 0 s t g O 3 o A A A A A D o A A A A A C A A A g A A A A a W / 9 L r v q H A 2 y m Z 6 e p J 0 x W t z s C n j O a W u n P k M A S 2 k a M I J Q A A A A E G t J D l e 2 Z w k T j k G d f f j Z b U u v A y L 1 Z 1 o C L p V Z P e s q f O N 1 + 2 N c c Y / 9 v K P 3 8 V v 9 T q B J z 4 r a G X 9 p L y + 5 H P i h v q 1 R 8 G I 2 4 K M w F N d 2 k c L c 3 z f j A a 5 A A A A A E W r w f H f T z m n 6 I a S b I i n g r z U d q c O p 0 R C T l w / 9 / L t c a j t n x l 0 Y y g f N p s q u S Z B T 0 0 u 9 c M + J O x e 2 B j Z H S h j I y B 7 + W A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B89AE9B726E84DBBBF69A881ED4B3A" ma:contentTypeVersion="8" ma:contentTypeDescription="Vytvoří nový dokument" ma:contentTypeScope="" ma:versionID="dcbc977ef48ae56c255a9e978dda56f6">
  <xsd:schema xmlns:xsd="http://www.w3.org/2001/XMLSchema" xmlns:xs="http://www.w3.org/2001/XMLSchema" xmlns:p="http://schemas.microsoft.com/office/2006/metadata/properties" xmlns:ns2="bac67ce7-a8d9-4f61-a207-fbb56887332f" targetNamespace="http://schemas.microsoft.com/office/2006/metadata/properties" ma:root="true" ma:fieldsID="d710bed961feda7f3cb643180822ec1e" ns2:_="">
    <xsd:import namespace="bac67ce7-a8d9-4f61-a207-fbb5688733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67ce7-a8d9-4f61-a207-fbb568873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2124F6-B037-4CD2-97C0-0FC9F860AB9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B043276-C106-4DB7-9C23-3729ADD8496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F2E9429-67D8-4C2B-9F2F-557C6EC1232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EA7AD39-228B-4A50-A88A-70F066669D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c67ce7-a8d9-4f61-a207-fbb5688733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Tabulka1</vt:lpstr>
      <vt:lpstr>Tabulka2</vt:lpstr>
      <vt:lpstr>Data1</vt:lpstr>
      <vt:lpstr>Data2</vt:lpstr>
      <vt:lpstr>Data3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Kudělka</dc:creator>
  <cp:keywords/>
  <dc:description/>
  <cp:lastModifiedBy>Datova Zurnalistika</cp:lastModifiedBy>
  <cp:revision/>
  <dcterms:created xsi:type="dcterms:W3CDTF">2019-10-28T18:35:48Z</dcterms:created>
  <dcterms:modified xsi:type="dcterms:W3CDTF">2024-02-06T04:31:45Z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0x010100BEB89AE9B726E84DBBBF69A881ED4B3A</vt:lpwstr>
  </property>
</Properties>
</file>